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RA\Desktop\Work_13.01.24\Vilsons Roofing Products Pvt Ltd\Claims\IBBI filing\"/>
    </mc:Choice>
  </mc:AlternateContent>
  <xr:revisionPtr revIDLastSave="0" documentId="13_ncr:1_{40447340-B866-4A67-A1DE-625D542FED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P31" i="1"/>
  <c r="P30" i="1"/>
  <c r="P29" i="1"/>
  <c r="P28" i="1"/>
  <c r="P27" i="1"/>
  <c r="P26" i="1"/>
  <c r="P25" i="1"/>
  <c r="P24" i="1"/>
  <c r="P23" i="1"/>
  <c r="P22" i="1"/>
  <c r="P21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D32" i="1"/>
  <c r="O32" i="1"/>
  <c r="P32" i="1" l="1"/>
</calcChain>
</file>

<file path=xl/sharedStrings.xml><?xml version="1.0" encoding="utf-8"?>
<sst xmlns="http://schemas.openxmlformats.org/spreadsheetml/2006/main" count="147" uniqueCount="50">
  <si>
    <r>
      <rPr>
        <b/>
        <sz val="8"/>
        <rFont val="Times New Roman"/>
        <family val="1"/>
      </rPr>
      <t>List of creditors as on:</t>
    </r>
  </si>
  <si>
    <r>
      <rPr>
        <b/>
        <sz val="7.5"/>
        <rFont val="Times New Roman"/>
        <family val="1"/>
      </rPr>
      <t>(Amount in Rs)</t>
    </r>
  </si>
  <si>
    <r>
      <rPr>
        <b/>
        <sz val="8"/>
        <rFont val="Times New Roman"/>
        <family val="1"/>
      </rPr>
      <t xml:space="preserve">Sl.
</t>
    </r>
    <r>
      <rPr>
        <b/>
        <sz val="8"/>
        <rFont val="Times New Roman"/>
        <family val="1"/>
      </rPr>
      <t>No.</t>
    </r>
  </si>
  <si>
    <r>
      <rPr>
        <b/>
        <sz val="8"/>
        <rFont val="Times New Roman"/>
        <family val="1"/>
      </rPr>
      <t>Details of claim received</t>
    </r>
  </si>
  <si>
    <r>
      <rPr>
        <b/>
        <sz val="8"/>
        <rFont val="Times New Roman"/>
        <family val="1"/>
      </rPr>
      <t>Details of claim admitted</t>
    </r>
  </si>
  <si>
    <r>
      <rPr>
        <b/>
        <sz val="8"/>
        <rFont val="Times New Roman"/>
        <family val="1"/>
      </rPr>
      <t>Amount of contingent claim</t>
    </r>
  </si>
  <si>
    <r>
      <rPr>
        <b/>
        <sz val="8"/>
        <rFont val="Times New Roman"/>
        <family val="1"/>
      </rPr>
      <t>Amount of any mutual dues, that may be set- off</t>
    </r>
  </si>
  <si>
    <r>
      <rPr>
        <b/>
        <sz val="8"/>
        <rFont val="Times New Roman"/>
        <family val="1"/>
      </rPr>
      <t>Amount of claim not admitted</t>
    </r>
  </si>
  <si>
    <r>
      <rPr>
        <b/>
        <sz val="8"/>
        <rFont val="Times New Roman"/>
        <family val="1"/>
      </rPr>
      <t>Remarks, if any</t>
    </r>
  </si>
  <si>
    <r>
      <rPr>
        <b/>
        <sz val="8"/>
        <rFont val="Times New Roman"/>
        <family val="1"/>
      </rPr>
      <t>Date of receipt</t>
    </r>
  </si>
  <si>
    <r>
      <rPr>
        <b/>
        <sz val="8"/>
        <rFont val="Times New Roman"/>
        <family val="1"/>
      </rPr>
      <t>Amount claimed</t>
    </r>
  </si>
  <si>
    <r>
      <rPr>
        <b/>
        <sz val="8"/>
        <rFont val="Times New Roman"/>
        <family val="1"/>
      </rPr>
      <t>Amount of claim admitted</t>
    </r>
  </si>
  <si>
    <r>
      <rPr>
        <b/>
        <sz val="8"/>
        <rFont val="Times New Roman"/>
        <family val="1"/>
      </rPr>
      <t>Nature of claim</t>
    </r>
  </si>
  <si>
    <r>
      <rPr>
        <b/>
        <sz val="8"/>
        <rFont val="Times New Roman"/>
        <family val="1"/>
      </rPr>
      <t>Whether related party?</t>
    </r>
  </si>
  <si>
    <r>
      <rPr>
        <sz val="7"/>
        <rFont val="Times New Roman"/>
        <family val="1"/>
      </rPr>
      <t>No</t>
    </r>
  </si>
  <si>
    <r>
      <rPr>
        <sz val="7"/>
        <rFont val="Times New Roman"/>
        <family val="1"/>
      </rPr>
      <t>-</t>
    </r>
  </si>
  <si>
    <t>% of voting share in CoC, if applicable</t>
  </si>
  <si>
    <t>Name of creditor</t>
  </si>
  <si>
    <t>Amount covered by Security Interest</t>
  </si>
  <si>
    <t>Amount covered by Guarantee</t>
  </si>
  <si>
    <t>Amount of claim under verification</t>
  </si>
  <si>
    <t>List of  operational creditors (Other than Workmen and Employees and Government Dues)</t>
  </si>
  <si>
    <t>Annexure-8</t>
  </si>
  <si>
    <t>Dues against supply and services</t>
  </si>
  <si>
    <t>Name of the corporate debtor:                         Vilsons Roofing Product Private Limited                                   Date of commencement of CIRP:</t>
  </si>
  <si>
    <t>Bansal Industries</t>
  </si>
  <si>
    <t>Belami Fine Chemicals Pvt. Ltd.</t>
  </si>
  <si>
    <t>Earthfield Insulation Pvt. Ltd.</t>
  </si>
  <si>
    <t>Ganpati Traders</t>
  </si>
  <si>
    <t>Global Trade Link</t>
  </si>
  <si>
    <t>Gurunanak Lubricants</t>
  </si>
  <si>
    <t>H.M. Industrial Corporation</t>
  </si>
  <si>
    <t>Krushna Enterprises</t>
  </si>
  <si>
    <t>Maa Gayatri Hardware Stores</t>
  </si>
  <si>
    <t>MSDN &amp; Associates</t>
  </si>
  <si>
    <t>Naveen Traders</t>
  </si>
  <si>
    <t>Ramesh Manthur</t>
  </si>
  <si>
    <t>Sai Labour Contractor</t>
  </si>
  <si>
    <t>Sanjay Industries</t>
  </si>
  <si>
    <t>Sanjay Traders</t>
  </si>
  <si>
    <t>Jaydeep Enterprise</t>
  </si>
  <si>
    <t>Shah Enterprises</t>
  </si>
  <si>
    <t>Shivam Traders</t>
  </si>
  <si>
    <t>Shiv Shakti Stores Pvt Ltd</t>
  </si>
  <si>
    <t>Shri Shyam Industries</t>
  </si>
  <si>
    <t>Succulent Traders</t>
  </si>
  <si>
    <t>Temple Fibres</t>
  </si>
  <si>
    <t>Thermal Papers Pvt Ltd</t>
  </si>
  <si>
    <t>Tirupati Traders</t>
  </si>
  <si>
    <t>Universal Roofing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</si>
</sst>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;@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7.5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30">
    <xf numFmtId="0" fontId="0" fillId="0" borderId="0" xfId="0" applyAlignment="1">
      <alignment horizontal="left" vertical="top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 indent="1"/>
    </xf>
    <xf numFmtId="14" fontId="0" fillId="0" borderId="1" xfId="0" applyNumberFormat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right" vertical="top" wrapText="1" indent="1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164" fontId="5" fillId="0" borderId="0" xfId="0" applyNumberFormat="1" applyFont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4"/>
    </xf>
    <xf numFmtId="164" fontId="5" fillId="0" borderId="0" xfId="0" applyNumberFormat="1" applyFont="1" applyAlignment="1">
      <alignment horizontal="left" vertical="top" indent="1" shrinkToFit="1"/>
    </xf>
    <xf numFmtId="0" fontId="2" fillId="0" borderId="0" xfId="0" applyFont="1" applyAlignment="1">
      <alignment horizontal="right" vertical="top" wrapText="1" inden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9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topLeftCell="A21" zoomScale="110" zoomScaleNormal="110" workbookViewId="0">
      <selection activeCell="D32" sqref="D32"/>
    </sheetView>
  </sheetViews>
  <sheetFormatPr defaultColWidth="9" defaultRowHeight="13" x14ac:dyDescent="0.3"/>
  <cols>
    <col min="1" max="1" width="6" customWidth="1"/>
    <col min="2" max="2" width="20.59765625" customWidth="1"/>
    <col min="3" max="3" width="10.296875" bestFit="1" customWidth="1"/>
    <col min="4" max="4" width="15" bestFit="1" customWidth="1"/>
    <col min="5" max="5" width="13.796875" customWidth="1"/>
    <col min="6" max="6" width="18.296875" customWidth="1"/>
    <col min="7" max="8" width="10.19921875" customWidth="1"/>
    <col min="9" max="9" width="10.3984375" customWidth="1"/>
    <col min="10" max="10" width="10.69921875" customWidth="1"/>
    <col min="11" max="11" width="1.59765625" customWidth="1"/>
    <col min="12" max="12" width="11.59765625" customWidth="1"/>
    <col min="13" max="13" width="6.3984375" customWidth="1"/>
    <col min="14" max="14" width="5.796875" customWidth="1"/>
    <col min="15" max="16" width="14" bestFit="1" customWidth="1"/>
    <col min="17" max="17" width="18" customWidth="1"/>
    <col min="18" max="18" width="2.69921875" customWidth="1"/>
  </cols>
  <sheetData>
    <row r="1" spans="1:18" x14ac:dyDescent="0.3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3" customHeight="1" x14ac:dyDescent="0.3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8">
        <v>45226</v>
      </c>
      <c r="L2" s="18"/>
      <c r="M2" s="18"/>
      <c r="N2" s="19" t="s">
        <v>0</v>
      </c>
      <c r="O2" s="19"/>
      <c r="P2" s="19"/>
      <c r="Q2" s="20">
        <v>45347</v>
      </c>
      <c r="R2" s="20"/>
    </row>
    <row r="3" spans="1:18" x14ac:dyDescent="0.3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x14ac:dyDescent="0.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3">
      <c r="A5" s="26" t="s">
        <v>2</v>
      </c>
      <c r="B5" s="28" t="s">
        <v>17</v>
      </c>
      <c r="C5" s="22" t="s">
        <v>3</v>
      </c>
      <c r="D5" s="22"/>
      <c r="E5" s="23" t="s">
        <v>4</v>
      </c>
      <c r="F5" s="23"/>
      <c r="G5" s="23"/>
      <c r="H5" s="23"/>
      <c r="I5" s="23"/>
      <c r="J5" s="23"/>
      <c r="K5" s="23"/>
      <c r="L5" s="27" t="s">
        <v>5</v>
      </c>
      <c r="M5" s="27" t="s">
        <v>6</v>
      </c>
      <c r="N5" s="27"/>
      <c r="O5" s="24" t="s">
        <v>7</v>
      </c>
      <c r="P5" s="24" t="s">
        <v>20</v>
      </c>
      <c r="Q5" s="25" t="s">
        <v>8</v>
      </c>
    </row>
    <row r="6" spans="1:18" ht="42" x14ac:dyDescent="0.3">
      <c r="A6" s="26"/>
      <c r="B6" s="29"/>
      <c r="C6" s="6" t="s">
        <v>9</v>
      </c>
      <c r="D6" s="6" t="s">
        <v>10</v>
      </c>
      <c r="E6" s="7" t="s">
        <v>11</v>
      </c>
      <c r="F6" s="8" t="s">
        <v>12</v>
      </c>
      <c r="G6" s="8" t="s">
        <v>18</v>
      </c>
      <c r="H6" s="8" t="s">
        <v>19</v>
      </c>
      <c r="I6" s="6" t="s">
        <v>13</v>
      </c>
      <c r="J6" s="24" t="s">
        <v>16</v>
      </c>
      <c r="K6" s="24"/>
      <c r="L6" s="27"/>
      <c r="M6" s="27"/>
      <c r="N6" s="27"/>
      <c r="O6" s="24"/>
      <c r="P6" s="24"/>
      <c r="Q6" s="25"/>
    </row>
    <row r="7" spans="1:18" ht="18" x14ac:dyDescent="0.3">
      <c r="A7" s="1">
        <v>1</v>
      </c>
      <c r="B7" s="9" t="s">
        <v>25</v>
      </c>
      <c r="C7" s="12">
        <v>45314</v>
      </c>
      <c r="D7" s="5">
        <v>11720507</v>
      </c>
      <c r="E7" s="5">
        <v>0</v>
      </c>
      <c r="F7" s="9" t="s">
        <v>23</v>
      </c>
      <c r="G7" s="9"/>
      <c r="H7" s="9"/>
      <c r="I7" s="10" t="s">
        <v>14</v>
      </c>
      <c r="J7" s="13">
        <v>0</v>
      </c>
      <c r="K7" s="13"/>
      <c r="L7" s="4" t="s">
        <v>15</v>
      </c>
      <c r="M7" s="14" t="s">
        <v>15</v>
      </c>
      <c r="N7" s="14"/>
      <c r="O7" s="5">
        <v>0</v>
      </c>
      <c r="P7" s="11">
        <f>D7-E7</f>
        <v>11720507</v>
      </c>
      <c r="Q7" s="5"/>
    </row>
    <row r="8" spans="1:18" ht="18" x14ac:dyDescent="0.3">
      <c r="A8" s="1">
        <f>A7+1</f>
        <v>2</v>
      </c>
      <c r="B8" s="9" t="s">
        <v>26</v>
      </c>
      <c r="C8" s="12">
        <v>45314</v>
      </c>
      <c r="D8" s="5">
        <v>125080</v>
      </c>
      <c r="E8" s="5">
        <v>125080</v>
      </c>
      <c r="F8" s="9" t="s">
        <v>23</v>
      </c>
      <c r="G8" s="9"/>
      <c r="H8" s="9"/>
      <c r="I8" s="10" t="s">
        <v>14</v>
      </c>
      <c r="J8" s="13">
        <v>0</v>
      </c>
      <c r="K8" s="13"/>
      <c r="L8" s="4" t="s">
        <v>15</v>
      </c>
      <c r="M8" s="14" t="s">
        <v>15</v>
      </c>
      <c r="N8" s="14"/>
      <c r="O8" s="5">
        <v>0</v>
      </c>
      <c r="P8" s="11">
        <f t="shared" ref="P8:P20" si="0">D8-E8</f>
        <v>0</v>
      </c>
      <c r="Q8" s="5"/>
    </row>
    <row r="9" spans="1:18" ht="18" x14ac:dyDescent="0.3">
      <c r="A9" s="1">
        <f t="shared" ref="A9:A31" si="1">A8+1</f>
        <v>3</v>
      </c>
      <c r="B9" s="9" t="s">
        <v>27</v>
      </c>
      <c r="C9" s="12">
        <v>45316</v>
      </c>
      <c r="D9" s="5">
        <v>4727897</v>
      </c>
      <c r="E9" s="5">
        <v>0</v>
      </c>
      <c r="F9" s="9" t="s">
        <v>23</v>
      </c>
      <c r="G9" s="9"/>
      <c r="H9" s="9"/>
      <c r="I9" s="10" t="s">
        <v>14</v>
      </c>
      <c r="J9" s="13">
        <v>0</v>
      </c>
      <c r="K9" s="13"/>
      <c r="L9" s="4" t="s">
        <v>15</v>
      </c>
      <c r="M9" s="14" t="s">
        <v>15</v>
      </c>
      <c r="N9" s="14"/>
      <c r="O9" s="5">
        <v>0</v>
      </c>
      <c r="P9" s="11">
        <f t="shared" si="0"/>
        <v>4727897</v>
      </c>
      <c r="Q9" s="5"/>
    </row>
    <row r="10" spans="1:18" ht="18" x14ac:dyDescent="0.3">
      <c r="A10" s="1">
        <f t="shared" si="1"/>
        <v>4</v>
      </c>
      <c r="B10" s="9" t="s">
        <v>28</v>
      </c>
      <c r="C10" s="12">
        <v>45308</v>
      </c>
      <c r="D10" s="5">
        <v>4255681</v>
      </c>
      <c r="E10" s="5">
        <v>0</v>
      </c>
      <c r="F10" s="9" t="s">
        <v>23</v>
      </c>
      <c r="G10" s="9"/>
      <c r="H10" s="9"/>
      <c r="I10" s="10" t="s">
        <v>14</v>
      </c>
      <c r="J10" s="13">
        <v>0</v>
      </c>
      <c r="K10" s="13"/>
      <c r="L10" s="4" t="s">
        <v>15</v>
      </c>
      <c r="M10" s="14" t="s">
        <v>15</v>
      </c>
      <c r="N10" s="14"/>
      <c r="O10" s="5">
        <v>0</v>
      </c>
      <c r="P10" s="11">
        <f t="shared" si="0"/>
        <v>4255681</v>
      </c>
      <c r="Q10" s="5"/>
    </row>
    <row r="11" spans="1:18" ht="18" x14ac:dyDescent="0.3">
      <c r="A11" s="1">
        <f t="shared" si="1"/>
        <v>5</v>
      </c>
      <c r="B11" s="9" t="s">
        <v>29</v>
      </c>
      <c r="C11" s="12">
        <v>45330</v>
      </c>
      <c r="D11" s="5">
        <v>17800</v>
      </c>
      <c r="E11" s="5">
        <v>0</v>
      </c>
      <c r="F11" s="9" t="s">
        <v>23</v>
      </c>
      <c r="G11" s="9"/>
      <c r="H11" s="9"/>
      <c r="I11" s="10" t="s">
        <v>14</v>
      </c>
      <c r="J11" s="13">
        <v>0</v>
      </c>
      <c r="K11" s="13"/>
      <c r="L11" s="4" t="s">
        <v>15</v>
      </c>
      <c r="M11" s="14" t="s">
        <v>15</v>
      </c>
      <c r="N11" s="14"/>
      <c r="O11" s="5">
        <v>0</v>
      </c>
      <c r="P11" s="11">
        <f t="shared" si="0"/>
        <v>17800</v>
      </c>
      <c r="Q11" s="5"/>
    </row>
    <row r="12" spans="1:18" ht="18" x14ac:dyDescent="0.3">
      <c r="A12" s="1">
        <f t="shared" si="1"/>
        <v>6</v>
      </c>
      <c r="B12" s="9" t="s">
        <v>30</v>
      </c>
      <c r="C12" s="12">
        <v>45316</v>
      </c>
      <c r="D12" s="5">
        <v>1029473</v>
      </c>
      <c r="E12" s="5">
        <v>0</v>
      </c>
      <c r="F12" s="9" t="s">
        <v>23</v>
      </c>
      <c r="G12" s="9"/>
      <c r="H12" s="9"/>
      <c r="I12" s="10" t="s">
        <v>14</v>
      </c>
      <c r="J12" s="13">
        <v>0</v>
      </c>
      <c r="K12" s="13"/>
      <c r="L12" s="4" t="s">
        <v>15</v>
      </c>
      <c r="M12" s="14" t="s">
        <v>15</v>
      </c>
      <c r="N12" s="14"/>
      <c r="O12" s="5">
        <v>0</v>
      </c>
      <c r="P12" s="11">
        <f t="shared" si="0"/>
        <v>1029473</v>
      </c>
      <c r="Q12" s="5"/>
    </row>
    <row r="13" spans="1:18" ht="18" x14ac:dyDescent="0.3">
      <c r="A13" s="1">
        <f t="shared" si="1"/>
        <v>7</v>
      </c>
      <c r="B13" s="9" t="s">
        <v>31</v>
      </c>
      <c r="C13" s="12">
        <v>45330</v>
      </c>
      <c r="D13" s="5">
        <v>151302</v>
      </c>
      <c r="E13" s="5">
        <v>0</v>
      </c>
      <c r="F13" s="9" t="s">
        <v>23</v>
      </c>
      <c r="G13" s="9"/>
      <c r="H13" s="9"/>
      <c r="I13" s="10" t="s">
        <v>14</v>
      </c>
      <c r="J13" s="13">
        <v>0</v>
      </c>
      <c r="K13" s="13"/>
      <c r="L13" s="4" t="s">
        <v>15</v>
      </c>
      <c r="M13" s="14" t="s">
        <v>15</v>
      </c>
      <c r="N13" s="14"/>
      <c r="O13" s="5">
        <v>0</v>
      </c>
      <c r="P13" s="11">
        <f t="shared" si="0"/>
        <v>151302</v>
      </c>
      <c r="Q13" s="5"/>
    </row>
    <row r="14" spans="1:18" ht="18" x14ac:dyDescent="0.3">
      <c r="A14" s="1">
        <f t="shared" si="1"/>
        <v>8</v>
      </c>
      <c r="B14" s="9" t="s">
        <v>32</v>
      </c>
      <c r="C14" s="12">
        <v>45315</v>
      </c>
      <c r="D14" s="5">
        <v>171113</v>
      </c>
      <c r="E14" s="5">
        <v>0</v>
      </c>
      <c r="F14" s="9" t="s">
        <v>23</v>
      </c>
      <c r="G14" s="9"/>
      <c r="H14" s="9"/>
      <c r="I14" s="10" t="s">
        <v>14</v>
      </c>
      <c r="J14" s="13">
        <v>0</v>
      </c>
      <c r="K14" s="13"/>
      <c r="L14" s="4" t="s">
        <v>15</v>
      </c>
      <c r="M14" s="14" t="s">
        <v>15</v>
      </c>
      <c r="N14" s="14"/>
      <c r="O14" s="5">
        <v>0</v>
      </c>
      <c r="P14" s="11">
        <f t="shared" si="0"/>
        <v>171113</v>
      </c>
      <c r="Q14" s="5"/>
    </row>
    <row r="15" spans="1:18" ht="18" x14ac:dyDescent="0.3">
      <c r="A15" s="1">
        <f t="shared" si="1"/>
        <v>9</v>
      </c>
      <c r="B15" s="9" t="s">
        <v>33</v>
      </c>
      <c r="C15" s="12">
        <v>45316</v>
      </c>
      <c r="D15" s="5">
        <v>7483000</v>
      </c>
      <c r="E15" s="5">
        <v>0</v>
      </c>
      <c r="F15" s="9" t="s">
        <v>23</v>
      </c>
      <c r="G15" s="9"/>
      <c r="H15" s="9"/>
      <c r="I15" s="10" t="s">
        <v>14</v>
      </c>
      <c r="J15" s="13">
        <v>0</v>
      </c>
      <c r="K15" s="13"/>
      <c r="L15" s="4" t="s">
        <v>15</v>
      </c>
      <c r="M15" s="14" t="s">
        <v>15</v>
      </c>
      <c r="N15" s="14"/>
      <c r="O15" s="5">
        <v>0</v>
      </c>
      <c r="P15" s="11">
        <f t="shared" si="0"/>
        <v>7483000</v>
      </c>
      <c r="Q15" s="5"/>
    </row>
    <row r="16" spans="1:18" ht="18" x14ac:dyDescent="0.3">
      <c r="A16" s="1">
        <f t="shared" si="1"/>
        <v>10</v>
      </c>
      <c r="B16" s="9" t="s">
        <v>34</v>
      </c>
      <c r="C16" s="12">
        <v>45327</v>
      </c>
      <c r="D16" s="5">
        <v>1605000</v>
      </c>
      <c r="E16" s="5">
        <v>0</v>
      </c>
      <c r="F16" s="9" t="s">
        <v>23</v>
      </c>
      <c r="G16" s="9"/>
      <c r="H16" s="9"/>
      <c r="I16" s="10" t="s">
        <v>14</v>
      </c>
      <c r="J16" s="13">
        <v>0</v>
      </c>
      <c r="K16" s="13"/>
      <c r="L16" s="4" t="s">
        <v>15</v>
      </c>
      <c r="M16" s="14" t="s">
        <v>15</v>
      </c>
      <c r="N16" s="14"/>
      <c r="O16" s="5">
        <v>0</v>
      </c>
      <c r="P16" s="11">
        <f t="shared" si="0"/>
        <v>1605000</v>
      </c>
      <c r="Q16" s="5"/>
    </row>
    <row r="17" spans="1:17" ht="18" x14ac:dyDescent="0.3">
      <c r="A17" s="1">
        <f t="shared" si="1"/>
        <v>11</v>
      </c>
      <c r="B17" s="9" t="s">
        <v>35</v>
      </c>
      <c r="C17" s="12">
        <v>45311</v>
      </c>
      <c r="D17" s="5">
        <v>31964184</v>
      </c>
      <c r="E17" s="5">
        <v>0</v>
      </c>
      <c r="F17" s="9" t="s">
        <v>23</v>
      </c>
      <c r="G17" s="9"/>
      <c r="H17" s="9"/>
      <c r="I17" s="10" t="s">
        <v>14</v>
      </c>
      <c r="J17" s="13">
        <v>0</v>
      </c>
      <c r="K17" s="13"/>
      <c r="L17" s="4" t="s">
        <v>15</v>
      </c>
      <c r="M17" s="14" t="s">
        <v>15</v>
      </c>
      <c r="N17" s="14"/>
      <c r="O17" s="5">
        <v>0</v>
      </c>
      <c r="P17" s="11">
        <f t="shared" si="0"/>
        <v>31964184</v>
      </c>
      <c r="Q17" s="5"/>
    </row>
    <row r="18" spans="1:17" ht="18" x14ac:dyDescent="0.3">
      <c r="A18" s="1">
        <f t="shared" si="1"/>
        <v>12</v>
      </c>
      <c r="B18" s="9" t="s">
        <v>36</v>
      </c>
      <c r="C18" s="12">
        <v>45315</v>
      </c>
      <c r="D18" s="5">
        <v>1290753</v>
      </c>
      <c r="E18" s="5">
        <v>0</v>
      </c>
      <c r="F18" s="9" t="s">
        <v>23</v>
      </c>
      <c r="G18" s="9"/>
      <c r="H18" s="9"/>
      <c r="I18" s="10" t="s">
        <v>14</v>
      </c>
      <c r="J18" s="13">
        <v>0</v>
      </c>
      <c r="K18" s="13"/>
      <c r="L18" s="4" t="s">
        <v>15</v>
      </c>
      <c r="M18" s="14" t="s">
        <v>15</v>
      </c>
      <c r="N18" s="14"/>
      <c r="O18" s="5">
        <v>0</v>
      </c>
      <c r="P18" s="11">
        <f t="shared" si="0"/>
        <v>1290753</v>
      </c>
      <c r="Q18" s="5"/>
    </row>
    <row r="19" spans="1:17" ht="18" x14ac:dyDescent="0.3">
      <c r="A19" s="1">
        <f t="shared" si="1"/>
        <v>13</v>
      </c>
      <c r="B19" s="9" t="s">
        <v>37</v>
      </c>
      <c r="C19" s="12">
        <v>45316</v>
      </c>
      <c r="D19" s="5">
        <v>359859</v>
      </c>
      <c r="E19" s="5">
        <v>0</v>
      </c>
      <c r="F19" s="9" t="s">
        <v>23</v>
      </c>
      <c r="G19" s="9"/>
      <c r="H19" s="9"/>
      <c r="I19" s="10" t="s">
        <v>14</v>
      </c>
      <c r="J19" s="13">
        <v>0</v>
      </c>
      <c r="K19" s="13"/>
      <c r="L19" s="4" t="s">
        <v>15</v>
      </c>
      <c r="M19" s="14" t="s">
        <v>15</v>
      </c>
      <c r="N19" s="14"/>
      <c r="O19" s="5">
        <v>0</v>
      </c>
      <c r="P19" s="11">
        <f t="shared" si="0"/>
        <v>359859</v>
      </c>
      <c r="Q19" s="5"/>
    </row>
    <row r="20" spans="1:17" ht="18" x14ac:dyDescent="0.3">
      <c r="A20" s="1">
        <f t="shared" si="1"/>
        <v>14</v>
      </c>
      <c r="B20" s="9" t="s">
        <v>38</v>
      </c>
      <c r="C20" s="12">
        <v>45317</v>
      </c>
      <c r="D20" s="5">
        <v>5667284</v>
      </c>
      <c r="E20" s="5">
        <v>0</v>
      </c>
      <c r="F20" s="9" t="s">
        <v>23</v>
      </c>
      <c r="G20" s="9"/>
      <c r="H20" s="9"/>
      <c r="I20" s="10" t="s">
        <v>14</v>
      </c>
      <c r="J20" s="13">
        <v>0</v>
      </c>
      <c r="K20" s="13"/>
      <c r="L20" s="4" t="s">
        <v>15</v>
      </c>
      <c r="M20" s="14" t="s">
        <v>15</v>
      </c>
      <c r="N20" s="14"/>
      <c r="O20" s="5">
        <v>0</v>
      </c>
      <c r="P20" s="11">
        <f t="shared" si="0"/>
        <v>5667284</v>
      </c>
      <c r="Q20" s="5"/>
    </row>
    <row r="21" spans="1:17" ht="18" x14ac:dyDescent="0.3">
      <c r="A21" s="1">
        <f t="shared" si="1"/>
        <v>15</v>
      </c>
      <c r="B21" s="9" t="s">
        <v>39</v>
      </c>
      <c r="C21" s="12">
        <v>45316</v>
      </c>
      <c r="D21" s="5">
        <v>2600000</v>
      </c>
      <c r="E21" s="5">
        <v>0</v>
      </c>
      <c r="F21" s="9" t="s">
        <v>23</v>
      </c>
      <c r="G21" s="9"/>
      <c r="H21" s="9"/>
      <c r="I21" s="10" t="s">
        <v>14</v>
      </c>
      <c r="J21" s="13">
        <v>0</v>
      </c>
      <c r="K21" s="13"/>
      <c r="L21" s="4" t="s">
        <v>15</v>
      </c>
      <c r="M21" s="14" t="s">
        <v>15</v>
      </c>
      <c r="N21" s="14"/>
      <c r="O21" s="5">
        <v>0</v>
      </c>
      <c r="P21" s="11">
        <f t="shared" ref="P21:P31" si="2">D21-E21</f>
        <v>2600000</v>
      </c>
      <c r="Q21" s="5"/>
    </row>
    <row r="22" spans="1:17" ht="18" x14ac:dyDescent="0.3">
      <c r="A22" s="1">
        <f t="shared" si="1"/>
        <v>16</v>
      </c>
      <c r="B22" s="9" t="s">
        <v>40</v>
      </c>
      <c r="C22" s="12">
        <v>45325</v>
      </c>
      <c r="D22" s="5">
        <v>833428</v>
      </c>
      <c r="E22" s="5">
        <v>0</v>
      </c>
      <c r="F22" s="9" t="s">
        <v>23</v>
      </c>
      <c r="G22" s="9"/>
      <c r="H22" s="9"/>
      <c r="I22" s="10" t="s">
        <v>14</v>
      </c>
      <c r="J22" s="13">
        <v>0</v>
      </c>
      <c r="K22" s="13"/>
      <c r="L22" s="4" t="s">
        <v>15</v>
      </c>
      <c r="M22" s="14" t="s">
        <v>15</v>
      </c>
      <c r="N22" s="14"/>
      <c r="O22" s="5">
        <v>0</v>
      </c>
      <c r="P22" s="11">
        <f t="shared" si="2"/>
        <v>833428</v>
      </c>
      <c r="Q22" s="5"/>
    </row>
    <row r="23" spans="1:17" ht="18" x14ac:dyDescent="0.3">
      <c r="A23" s="1">
        <f t="shared" si="1"/>
        <v>17</v>
      </c>
      <c r="B23" s="9" t="s">
        <v>41</v>
      </c>
      <c r="C23" s="12">
        <v>45316</v>
      </c>
      <c r="D23" s="5">
        <v>361100</v>
      </c>
      <c r="E23" s="5">
        <v>0</v>
      </c>
      <c r="F23" s="9" t="s">
        <v>23</v>
      </c>
      <c r="G23" s="9"/>
      <c r="H23" s="9"/>
      <c r="I23" s="10" t="s">
        <v>14</v>
      </c>
      <c r="J23" s="13">
        <v>0</v>
      </c>
      <c r="K23" s="13"/>
      <c r="L23" s="4" t="s">
        <v>15</v>
      </c>
      <c r="M23" s="14" t="s">
        <v>15</v>
      </c>
      <c r="N23" s="14"/>
      <c r="O23" s="5">
        <v>0</v>
      </c>
      <c r="P23" s="11">
        <f t="shared" si="2"/>
        <v>361100</v>
      </c>
      <c r="Q23" s="5"/>
    </row>
    <row r="24" spans="1:17" ht="18" x14ac:dyDescent="0.3">
      <c r="A24" s="1">
        <f t="shared" si="1"/>
        <v>18</v>
      </c>
      <c r="B24" s="9" t="s">
        <v>42</v>
      </c>
      <c r="C24" s="12">
        <v>45311</v>
      </c>
      <c r="D24" s="5">
        <v>9730908</v>
      </c>
      <c r="E24" s="5">
        <v>0</v>
      </c>
      <c r="F24" s="9" t="s">
        <v>23</v>
      </c>
      <c r="G24" s="9"/>
      <c r="H24" s="9"/>
      <c r="I24" s="10" t="s">
        <v>14</v>
      </c>
      <c r="J24" s="13">
        <v>0</v>
      </c>
      <c r="K24" s="13"/>
      <c r="L24" s="4" t="s">
        <v>15</v>
      </c>
      <c r="M24" s="14" t="s">
        <v>15</v>
      </c>
      <c r="N24" s="14"/>
      <c r="O24" s="5">
        <v>0</v>
      </c>
      <c r="P24" s="11">
        <f t="shared" si="2"/>
        <v>9730908</v>
      </c>
      <c r="Q24" s="5"/>
    </row>
    <row r="25" spans="1:17" ht="18" x14ac:dyDescent="0.3">
      <c r="A25" s="1">
        <f t="shared" si="1"/>
        <v>19</v>
      </c>
      <c r="B25" s="9" t="s">
        <v>43</v>
      </c>
      <c r="C25" s="12">
        <v>45317</v>
      </c>
      <c r="D25" s="5">
        <v>9806513</v>
      </c>
      <c r="E25" s="5">
        <v>0</v>
      </c>
      <c r="F25" s="9" t="s">
        <v>23</v>
      </c>
      <c r="G25" s="9"/>
      <c r="H25" s="9"/>
      <c r="I25" s="10" t="s">
        <v>14</v>
      </c>
      <c r="J25" s="13">
        <v>0</v>
      </c>
      <c r="K25" s="13"/>
      <c r="L25" s="4" t="s">
        <v>15</v>
      </c>
      <c r="M25" s="14" t="s">
        <v>15</v>
      </c>
      <c r="N25" s="14"/>
      <c r="O25" s="5">
        <v>0</v>
      </c>
      <c r="P25" s="11">
        <f t="shared" si="2"/>
        <v>9806513</v>
      </c>
      <c r="Q25" s="5"/>
    </row>
    <row r="26" spans="1:17" ht="18" x14ac:dyDescent="0.3">
      <c r="A26" s="1">
        <f t="shared" si="1"/>
        <v>20</v>
      </c>
      <c r="B26" s="9" t="s">
        <v>44</v>
      </c>
      <c r="C26" s="12">
        <v>45315</v>
      </c>
      <c r="D26" s="5">
        <v>27156789</v>
      </c>
      <c r="E26" s="5">
        <v>0</v>
      </c>
      <c r="F26" s="9" t="s">
        <v>23</v>
      </c>
      <c r="G26" s="9"/>
      <c r="H26" s="9"/>
      <c r="I26" s="10" t="s">
        <v>14</v>
      </c>
      <c r="J26" s="13">
        <v>0</v>
      </c>
      <c r="K26" s="13"/>
      <c r="L26" s="4" t="s">
        <v>15</v>
      </c>
      <c r="M26" s="14" t="s">
        <v>15</v>
      </c>
      <c r="N26" s="14"/>
      <c r="O26" s="5">
        <v>0</v>
      </c>
      <c r="P26" s="11">
        <f t="shared" si="2"/>
        <v>27156789</v>
      </c>
      <c r="Q26" s="5"/>
    </row>
    <row r="27" spans="1:17" ht="18" x14ac:dyDescent="0.3">
      <c r="A27" s="1">
        <f t="shared" si="1"/>
        <v>21</v>
      </c>
      <c r="B27" s="9" t="s">
        <v>45</v>
      </c>
      <c r="C27" s="12">
        <v>45324</v>
      </c>
      <c r="D27" s="5">
        <v>474435</v>
      </c>
      <c r="E27" s="5">
        <v>0</v>
      </c>
      <c r="F27" s="9" t="s">
        <v>23</v>
      </c>
      <c r="G27" s="9"/>
      <c r="H27" s="9"/>
      <c r="I27" s="10" t="s">
        <v>14</v>
      </c>
      <c r="J27" s="13">
        <v>0</v>
      </c>
      <c r="K27" s="13"/>
      <c r="L27" s="4" t="s">
        <v>15</v>
      </c>
      <c r="M27" s="14" t="s">
        <v>15</v>
      </c>
      <c r="N27" s="14"/>
      <c r="O27" s="5">
        <v>0</v>
      </c>
      <c r="P27" s="11">
        <f t="shared" si="2"/>
        <v>474435</v>
      </c>
      <c r="Q27" s="5"/>
    </row>
    <row r="28" spans="1:17" ht="18" x14ac:dyDescent="0.3">
      <c r="A28" s="1">
        <f t="shared" si="1"/>
        <v>22</v>
      </c>
      <c r="B28" s="9" t="s">
        <v>46</v>
      </c>
      <c r="C28" s="12">
        <v>45245</v>
      </c>
      <c r="D28" s="5">
        <v>18887145</v>
      </c>
      <c r="E28" s="5">
        <v>0</v>
      </c>
      <c r="F28" s="9" t="s">
        <v>23</v>
      </c>
      <c r="G28" s="9"/>
      <c r="H28" s="9"/>
      <c r="I28" s="10" t="s">
        <v>14</v>
      </c>
      <c r="J28" s="13">
        <v>0</v>
      </c>
      <c r="K28" s="13"/>
      <c r="L28" s="4" t="s">
        <v>15</v>
      </c>
      <c r="M28" s="14" t="s">
        <v>15</v>
      </c>
      <c r="N28" s="14"/>
      <c r="O28" s="5">
        <v>0</v>
      </c>
      <c r="P28" s="11">
        <f t="shared" si="2"/>
        <v>18887145</v>
      </c>
      <c r="Q28" s="5"/>
    </row>
    <row r="29" spans="1:17" ht="18" x14ac:dyDescent="0.3">
      <c r="A29" s="1">
        <f t="shared" si="1"/>
        <v>23</v>
      </c>
      <c r="B29" s="9" t="s">
        <v>47</v>
      </c>
      <c r="C29" s="12">
        <v>45329</v>
      </c>
      <c r="D29" s="5">
        <v>2285458</v>
      </c>
      <c r="E29" s="5">
        <v>0</v>
      </c>
      <c r="F29" s="9" t="s">
        <v>23</v>
      </c>
      <c r="G29" s="9"/>
      <c r="H29" s="9"/>
      <c r="I29" s="10" t="s">
        <v>14</v>
      </c>
      <c r="J29" s="13">
        <v>0</v>
      </c>
      <c r="K29" s="13"/>
      <c r="L29" s="4" t="s">
        <v>15</v>
      </c>
      <c r="M29" s="14" t="s">
        <v>15</v>
      </c>
      <c r="N29" s="14"/>
      <c r="O29" s="5">
        <v>0</v>
      </c>
      <c r="P29" s="11">
        <f t="shared" si="2"/>
        <v>2285458</v>
      </c>
      <c r="Q29" s="5"/>
    </row>
    <row r="30" spans="1:17" ht="18" x14ac:dyDescent="0.3">
      <c r="A30" s="1">
        <f t="shared" si="1"/>
        <v>24</v>
      </c>
      <c r="B30" s="9" t="s">
        <v>48</v>
      </c>
      <c r="C30" s="12">
        <v>45311</v>
      </c>
      <c r="D30" s="5">
        <v>180461</v>
      </c>
      <c r="E30" s="5">
        <v>0</v>
      </c>
      <c r="F30" s="9" t="s">
        <v>23</v>
      </c>
      <c r="G30" s="9"/>
      <c r="H30" s="9"/>
      <c r="I30" s="10" t="s">
        <v>14</v>
      </c>
      <c r="J30" s="13">
        <v>0</v>
      </c>
      <c r="K30" s="13"/>
      <c r="L30" s="4" t="s">
        <v>15</v>
      </c>
      <c r="M30" s="14" t="s">
        <v>15</v>
      </c>
      <c r="N30" s="14"/>
      <c r="O30" s="5">
        <v>0</v>
      </c>
      <c r="P30" s="11">
        <f t="shared" si="2"/>
        <v>180461</v>
      </c>
      <c r="Q30" s="5"/>
    </row>
    <row r="31" spans="1:17" ht="18" x14ac:dyDescent="0.3">
      <c r="A31" s="1">
        <f t="shared" si="1"/>
        <v>25</v>
      </c>
      <c r="B31" s="9" t="s">
        <v>49</v>
      </c>
      <c r="C31" s="12">
        <v>45311</v>
      </c>
      <c r="D31" s="5">
        <v>10050079</v>
      </c>
      <c r="E31" s="5">
        <v>0</v>
      </c>
      <c r="F31" s="9" t="s">
        <v>23</v>
      </c>
      <c r="G31" s="9"/>
      <c r="H31" s="9"/>
      <c r="I31" s="10" t="s">
        <v>14</v>
      </c>
      <c r="J31" s="13">
        <v>0</v>
      </c>
      <c r="K31" s="13"/>
      <c r="L31" s="4" t="s">
        <v>15</v>
      </c>
      <c r="M31" s="14" t="s">
        <v>15</v>
      </c>
      <c r="N31" s="14"/>
      <c r="O31" s="5">
        <v>0</v>
      </c>
      <c r="P31" s="11">
        <f t="shared" si="2"/>
        <v>10050079</v>
      </c>
      <c r="Q31" s="5"/>
    </row>
    <row r="32" spans="1:17" x14ac:dyDescent="0.3">
      <c r="A32" s="1"/>
      <c r="B32" s="2"/>
      <c r="C32" s="2"/>
      <c r="D32" s="3">
        <f>SUM(D7:D31)</f>
        <v>152935249</v>
      </c>
      <c r="E32" s="3">
        <f>SUM(E7:E31)</f>
        <v>125080</v>
      </c>
      <c r="F32" s="2"/>
      <c r="G32" s="2"/>
      <c r="H32" s="2"/>
      <c r="I32" s="2"/>
      <c r="J32" s="15"/>
      <c r="K32" s="15"/>
      <c r="L32" s="2"/>
      <c r="M32" s="15"/>
      <c r="N32" s="15"/>
      <c r="O32" s="3">
        <f>SUM(O7:O31)</f>
        <v>0</v>
      </c>
      <c r="P32" s="3">
        <f>SUM(P7:P31)</f>
        <v>152810169</v>
      </c>
      <c r="Q32" s="2"/>
    </row>
  </sheetData>
  <mergeCells count="69">
    <mergeCell ref="J20:K20"/>
    <mergeCell ref="M20:N20"/>
    <mergeCell ref="J17:K17"/>
    <mergeCell ref="M17:N17"/>
    <mergeCell ref="J18:K18"/>
    <mergeCell ref="M18:N18"/>
    <mergeCell ref="J19:K19"/>
    <mergeCell ref="M19:N19"/>
    <mergeCell ref="J14:K14"/>
    <mergeCell ref="M14:N14"/>
    <mergeCell ref="J15:K15"/>
    <mergeCell ref="M15:N15"/>
    <mergeCell ref="J16:K16"/>
    <mergeCell ref="M16:N16"/>
    <mergeCell ref="J11:K11"/>
    <mergeCell ref="M11:N11"/>
    <mergeCell ref="J12:K12"/>
    <mergeCell ref="M12:N12"/>
    <mergeCell ref="J13:K13"/>
    <mergeCell ref="M13:N13"/>
    <mergeCell ref="J8:K8"/>
    <mergeCell ref="M8:N8"/>
    <mergeCell ref="J9:K9"/>
    <mergeCell ref="M9:N9"/>
    <mergeCell ref="J10:K10"/>
    <mergeCell ref="M10:N10"/>
    <mergeCell ref="Q5:Q6"/>
    <mergeCell ref="A5:A6"/>
    <mergeCell ref="L5:L6"/>
    <mergeCell ref="M5:N6"/>
    <mergeCell ref="B5:B6"/>
    <mergeCell ref="J32:K32"/>
    <mergeCell ref="M32:N32"/>
    <mergeCell ref="A1:R1"/>
    <mergeCell ref="A2:J2"/>
    <mergeCell ref="K2:M2"/>
    <mergeCell ref="N2:P2"/>
    <mergeCell ref="Q2:R2"/>
    <mergeCell ref="J7:K7"/>
    <mergeCell ref="M7:N7"/>
    <mergeCell ref="A3:R3"/>
    <mergeCell ref="A4:R4"/>
    <mergeCell ref="C5:D5"/>
    <mergeCell ref="E5:K5"/>
    <mergeCell ref="J6:K6"/>
    <mergeCell ref="P5:P6"/>
    <mergeCell ref="O5:O6"/>
    <mergeCell ref="J21:K21"/>
    <mergeCell ref="M21:N21"/>
    <mergeCell ref="J22:K22"/>
    <mergeCell ref="M22:N22"/>
    <mergeCell ref="J23:K23"/>
    <mergeCell ref="M23:N23"/>
    <mergeCell ref="J24:K24"/>
    <mergeCell ref="M24:N24"/>
    <mergeCell ref="J25:K25"/>
    <mergeCell ref="M25:N25"/>
    <mergeCell ref="J26:K26"/>
    <mergeCell ref="M26:N26"/>
    <mergeCell ref="J30:K30"/>
    <mergeCell ref="M30:N30"/>
    <mergeCell ref="J31:K31"/>
    <mergeCell ref="M31:N31"/>
    <mergeCell ref="J27:K27"/>
    <mergeCell ref="M27:N27"/>
    <mergeCell ref="J28:K28"/>
    <mergeCell ref="M28:N28"/>
    <mergeCell ref="J29:K29"/>
    <mergeCell ref="M29:N29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Format List of Creditors Format.xlsx</dc:title>
  <dc:creator>singh</dc:creator>
  <cp:lastModifiedBy>Rahul Agrawal</cp:lastModifiedBy>
  <cp:lastPrinted>2021-12-09T08:54:19Z</cp:lastPrinted>
  <dcterms:created xsi:type="dcterms:W3CDTF">2021-11-10T10:19:00Z</dcterms:created>
  <dcterms:modified xsi:type="dcterms:W3CDTF">2024-02-28T07:36:34Z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62A5C2EC89B94B06A299EC7E5639E7D0</vt:lpwstr>
  </property>
  <property fmtid="{D5CDD505-2E9C-101B-9397-08002B2CF9AE}" pid="3" name="KSOProductBuildVer">
    <vt:lpwstr>1033-11.2.0.10351</vt:lpwstr>
  </property>
</Properties>
</file>